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11760"/>
  </bookViews>
  <sheets>
    <sheet name="TableauFactClients_QB46" sheetId="1" r:id="rId1"/>
  </sheets>
  <calcPr calcId="125725"/>
</workbook>
</file>

<file path=xl/calcChain.xml><?xml version="1.0" encoding="utf-8"?>
<calcChain xmlns="http://schemas.openxmlformats.org/spreadsheetml/2006/main">
  <c r="G44" i="1"/>
  <c r="E40" l="1"/>
  <c r="B40"/>
  <c r="E38"/>
  <c r="B38"/>
  <c r="E36"/>
  <c r="B36"/>
</calcChain>
</file>

<file path=xl/sharedStrings.xml><?xml version="1.0" encoding="utf-8"?>
<sst xmlns="http://schemas.openxmlformats.org/spreadsheetml/2006/main" count="111" uniqueCount="106">
  <si>
    <t>Numéro Facture</t>
  </si>
  <si>
    <t>Marge HT</t>
  </si>
  <si>
    <t>Raison sociale</t>
  </si>
  <si>
    <t>Objet</t>
  </si>
  <si>
    <t>Total HT</t>
  </si>
  <si>
    <t>16/02/00001</t>
  </si>
  <si>
    <t>APA ( AUTOMATIC PEINTURE APPLICATION )</t>
  </si>
  <si>
    <t>Négoce</t>
  </si>
  <si>
    <t>16/02/00003</t>
  </si>
  <si>
    <t>INSOFT</t>
  </si>
  <si>
    <t>13eme mensualité contrat LDD</t>
  </si>
  <si>
    <t>16/02/00004</t>
  </si>
  <si>
    <t>SARL COMBE LANOTTE</t>
  </si>
  <si>
    <t>16 eme mensualité contrat LDD</t>
  </si>
  <si>
    <t>16/02/00005</t>
  </si>
  <si>
    <t>SHARMEL</t>
  </si>
  <si>
    <t>27eme mensualité contrat LDD</t>
  </si>
  <si>
    <t>16/02/00006</t>
  </si>
  <si>
    <t>ASPI 3000</t>
  </si>
  <si>
    <t xml:space="preserve">Remplacement luminaires exterieurs : </t>
  </si>
  <si>
    <t>16/02/00007</t>
  </si>
  <si>
    <t>Cabine pourdre - founitures electriques</t>
  </si>
  <si>
    <t>16/02/00009</t>
  </si>
  <si>
    <t>16/02/00010</t>
  </si>
  <si>
    <t>CHEVAL FRERES SAS</t>
  </si>
  <si>
    <t xml:space="preserve">Bidon d'huile pneumatique </t>
  </si>
  <si>
    <t>16/02/00014</t>
  </si>
  <si>
    <t>GARAGE GEORGES PELLAT &amp; FILS</t>
  </si>
  <si>
    <t>clé à chocs 1" - commande téléphonique de Mr Pellat 05/02/2016</t>
  </si>
  <si>
    <t>16/02/00015</t>
  </si>
  <si>
    <t>Clé à chocs en 1/2 : commande téléphonique de mr Pellat</t>
  </si>
  <si>
    <t>16/02/00016</t>
  </si>
  <si>
    <t>HOPITAUX DROME NORD</t>
  </si>
  <si>
    <t>maintenance sécheur par adsorption - Commande N° 2100/16000926</t>
  </si>
  <si>
    <t>16/02/00017</t>
  </si>
  <si>
    <t>JARS CERAMISTES</t>
  </si>
  <si>
    <t xml:space="preserve">Nettoyeur Haute pression : </t>
  </si>
  <si>
    <t>16/02/00020</t>
  </si>
  <si>
    <t>SARL BUFFIERE</t>
  </si>
  <si>
    <t>Aspirateur inox &amp; eau</t>
  </si>
  <si>
    <t>16/02/00021</t>
  </si>
  <si>
    <t>BAGALU</t>
  </si>
  <si>
    <t>Viseuse / devisseuse Rc4700</t>
  </si>
  <si>
    <t>16/02/00022</t>
  </si>
  <si>
    <t>BERNARD ROYAL DAUPHINE</t>
  </si>
  <si>
    <t>Pour sécheur par adsorption MTA NDA005 :</t>
  </si>
  <si>
    <t>16/02/00023</t>
  </si>
  <si>
    <t>COSTECHARAYRE</t>
  </si>
  <si>
    <t>Maintenance L11 N°BA36466001 à 1528 Heures</t>
  </si>
  <si>
    <t>16/02/00024</t>
  </si>
  <si>
    <t>CHARIGNON</t>
  </si>
  <si>
    <t>Dépannage sécheur HL0040 - commande N°15933</t>
  </si>
  <si>
    <t>16/02/00025</t>
  </si>
  <si>
    <t>CARAMANFRUIT RHONE ALPES</t>
  </si>
  <si>
    <t>Offre de prix - Négoce</t>
  </si>
  <si>
    <t>16/02/00026</t>
  </si>
  <si>
    <t>COMMUNE DE LE GRAND SERRE</t>
  </si>
  <si>
    <t>Maintenance Cyclon 222 N° F165/2079 à 7273 Hrs</t>
  </si>
  <si>
    <t>16/02/00028</t>
  </si>
  <si>
    <t>CIBOX SITE GRANGES ET PORTES</t>
  </si>
  <si>
    <t>création d'un reseau inox et repose branchement d'un compresseur devilbiss fourn</t>
  </si>
  <si>
    <t>16/02/00029</t>
  </si>
  <si>
    <t xml:space="preserve">EXSTO </t>
  </si>
  <si>
    <t>Commande N° 26718 -  Poste 13 et 3</t>
  </si>
  <si>
    <t>16/02/00032</t>
  </si>
  <si>
    <t>MENUISERIE ROCHEGUE</t>
  </si>
  <si>
    <t>Maintenance compresseur Devillbiss</t>
  </si>
  <si>
    <t>16/02/00033</t>
  </si>
  <si>
    <t>MAIRIE D ETOILE SUR RHONE</t>
  </si>
  <si>
    <t>Local compresseur</t>
  </si>
  <si>
    <t>16/02/00034</t>
  </si>
  <si>
    <t>RIGNOL (SARL)</t>
  </si>
  <si>
    <t>Piéces détachées pour Compresseur COMPAIR CLC507 et Devillbiss STAR20</t>
  </si>
  <si>
    <t>16/02/00038</t>
  </si>
  <si>
    <t>SIMGA</t>
  </si>
  <si>
    <t>Maintenance L15 N°100014096 à 18027 HRS et filtres reseaux</t>
  </si>
  <si>
    <t>16/02/00039</t>
  </si>
  <si>
    <t>VALENCE TRUCKS</t>
  </si>
  <si>
    <t xml:space="preserve">Remplacement cuve 500Litres dans 2eme local : </t>
  </si>
  <si>
    <t>16/02/00040</t>
  </si>
  <si>
    <t>Remplacement cuve 500Litres du local compresseur + filtres</t>
  </si>
  <si>
    <t>16/02/00041</t>
  </si>
  <si>
    <t>Refection reseau d'air en D35 inox serti debit adm 14m3/mn.30 descentes</t>
  </si>
  <si>
    <t>16/02/00042</t>
  </si>
  <si>
    <t>ETABLISSEMENTS ROUSSET</t>
  </si>
  <si>
    <t>maintenance L22 N° :  CD100177422003 à 2271 HRS</t>
  </si>
  <si>
    <t>16/02/00043</t>
  </si>
  <si>
    <t>SMS</t>
  </si>
  <si>
    <t xml:space="preserve">dépannage sableuse - </t>
  </si>
  <si>
    <t>A16/02/00001</t>
  </si>
  <si>
    <t>CROS PERE ET FILS 07 DESAIGNES</t>
  </si>
  <si>
    <t>Maintenance L37 N° CD10008494001 à 9113 HRS</t>
  </si>
  <si>
    <t>value horloge + protection dif + deplacement neon</t>
  </si>
  <si>
    <t>CP</t>
  </si>
  <si>
    <t>TOTAL MARGE SFACS</t>
  </si>
  <si>
    <t>TOTAL SFACS CA FEVRIER 2016</t>
  </si>
  <si>
    <t>TOTAL LIONEL prospection</t>
  </si>
  <si>
    <t>TOTAL LIONEL PROSPECTION FEVRIER 2016</t>
  </si>
  <si>
    <t>TOTAL LIONEL SUIVI AFFAIRE</t>
  </si>
  <si>
    <t>TOTAL LIONEL SUIVI AFFAIRE FEVRIER 2016</t>
  </si>
  <si>
    <t>Secteur LIONEL (26/07)</t>
  </si>
  <si>
    <t>Soit à porter en BRUT sur paie AVRIL 2016</t>
  </si>
  <si>
    <t>BRUT</t>
  </si>
  <si>
    <t>Fev-2016</t>
  </si>
  <si>
    <t>Intéressement sur vtes : palier 1 concerné, soit 13184 € x 4 %</t>
  </si>
  <si>
    <t>Alain, le  2 06 2016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</si>
</sst>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6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17" fontId="18" fillId="0" borderId="0" xfId="0" applyNumberFormat="1" applyFont="1"/>
    <xf numFmtId="17" fontId="14" fillId="0" borderId="0" xfId="0" applyNumberFormat="1" applyFont="1"/>
    <xf numFmtId="0" fontId="14" fillId="0" borderId="0" xfId="0" applyFont="1"/>
    <xf numFmtId="8" fontId="21" fillId="0" borderId="0" xfId="0" applyNumberFormat="1" applyFont="1"/>
    <xf numFmtId="8" fontId="14" fillId="0" borderId="0" xfId="0" applyNumberFormat="1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topLeftCell="A20" workbookViewId="0">
      <selection activeCell="D49" sqref="D49"/>
    </sheetView>
  </sheetViews>
  <sheetFormatPr baseColWidth="10" defaultRowHeight="11.25"/>
  <cols>
    <col min="1" max="1" width="19.140625" style="1" bestFit="1" customWidth="1"/>
    <col min="2" max="2" width="7.85546875" style="1" bestFit="1" customWidth="1"/>
    <col min="3" max="3" width="28.85546875" style="1" bestFit="1" customWidth="1"/>
    <col min="4" max="4" width="57.85546875" style="1" bestFit="1" customWidth="1"/>
    <col min="5" max="5" width="7.85546875" style="1" bestFit="1" customWidth="1"/>
    <col min="6" max="6" width="5.28515625" style="1" bestFit="1" customWidth="1"/>
    <col min="7" max="16384" width="11.42578125" style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93</v>
      </c>
    </row>
    <row r="2" spans="1:6" s="2" customFormat="1">
      <c r="A2" s="2" t="s">
        <v>67</v>
      </c>
      <c r="B2" s="2">
        <v>238.46</v>
      </c>
      <c r="C2" s="2" t="s">
        <v>68</v>
      </c>
      <c r="D2" s="2" t="s">
        <v>69</v>
      </c>
      <c r="E2" s="2">
        <v>2000</v>
      </c>
      <c r="F2" s="2">
        <v>26</v>
      </c>
    </row>
    <row r="3" spans="1:6">
      <c r="A3" s="1" t="s">
        <v>40</v>
      </c>
      <c r="B3" s="1">
        <v>37.92</v>
      </c>
      <c r="C3" s="1" t="s">
        <v>41</v>
      </c>
      <c r="D3" s="1" t="s">
        <v>42</v>
      </c>
      <c r="E3" s="1">
        <v>159</v>
      </c>
      <c r="F3" s="1">
        <v>7000</v>
      </c>
    </row>
    <row r="4" spans="1:6">
      <c r="A4" s="1" t="s">
        <v>46</v>
      </c>
      <c r="B4" s="1">
        <v>264.45</v>
      </c>
      <c r="C4" s="1" t="s">
        <v>47</v>
      </c>
      <c r="D4" s="1" t="s">
        <v>48</v>
      </c>
      <c r="E4" s="1">
        <v>726.43</v>
      </c>
      <c r="F4" s="1">
        <v>7100</v>
      </c>
    </row>
    <row r="5" spans="1:6">
      <c r="A5" s="1" t="s">
        <v>73</v>
      </c>
      <c r="B5" s="1">
        <v>261.79000000000002</v>
      </c>
      <c r="C5" s="1" t="s">
        <v>74</v>
      </c>
      <c r="D5" s="1" t="s">
        <v>75</v>
      </c>
      <c r="E5" s="1">
        <v>678.26</v>
      </c>
      <c r="F5" s="1">
        <v>7440</v>
      </c>
    </row>
    <row r="6" spans="1:6">
      <c r="A6" s="1" t="s">
        <v>89</v>
      </c>
      <c r="B6" s="1">
        <v>0</v>
      </c>
      <c r="C6" s="1" t="s">
        <v>90</v>
      </c>
      <c r="D6" s="1" t="s">
        <v>91</v>
      </c>
      <c r="E6" s="1">
        <v>-107.54</v>
      </c>
      <c r="F6" s="1">
        <v>7570</v>
      </c>
    </row>
    <row r="7" spans="1:6">
      <c r="A7" s="1" t="s">
        <v>17</v>
      </c>
      <c r="B7" s="1">
        <v>197.84</v>
      </c>
      <c r="C7" s="1" t="s">
        <v>18</v>
      </c>
      <c r="D7" s="1" t="s">
        <v>19</v>
      </c>
      <c r="E7" s="1">
        <v>839.34</v>
      </c>
      <c r="F7" s="1">
        <v>7800</v>
      </c>
    </row>
    <row r="8" spans="1:6">
      <c r="A8" s="1" t="s">
        <v>20</v>
      </c>
      <c r="B8" s="1">
        <v>1177.72</v>
      </c>
      <c r="C8" s="1" t="s">
        <v>18</v>
      </c>
      <c r="D8" s="1" t="s">
        <v>21</v>
      </c>
      <c r="E8" s="1">
        <v>2889.73</v>
      </c>
      <c r="F8" s="1">
        <v>7800</v>
      </c>
    </row>
    <row r="9" spans="1:6">
      <c r="A9" s="1" t="s">
        <v>22</v>
      </c>
      <c r="B9" s="1">
        <v>159.08000000000001</v>
      </c>
      <c r="C9" s="1" t="s">
        <v>18</v>
      </c>
      <c r="D9" s="1" t="s">
        <v>92</v>
      </c>
      <c r="E9" s="1">
        <v>623.29999999999995</v>
      </c>
      <c r="F9" s="1">
        <v>7800</v>
      </c>
    </row>
    <row r="10" spans="1:6" s="3" customFormat="1">
      <c r="A10" s="3" t="s">
        <v>76</v>
      </c>
      <c r="B10" s="3">
        <v>159.25</v>
      </c>
      <c r="C10" s="3" t="s">
        <v>77</v>
      </c>
      <c r="D10" s="3" t="s">
        <v>78</v>
      </c>
      <c r="E10" s="3">
        <v>620.13</v>
      </c>
      <c r="F10" s="3">
        <v>26000</v>
      </c>
    </row>
    <row r="11" spans="1:6" s="3" customFormat="1">
      <c r="A11" s="3" t="s">
        <v>79</v>
      </c>
      <c r="B11" s="3">
        <v>104.87</v>
      </c>
      <c r="C11" s="3" t="s">
        <v>77</v>
      </c>
      <c r="D11" s="3" t="s">
        <v>80</v>
      </c>
      <c r="E11" s="3">
        <v>879.87</v>
      </c>
      <c r="F11" s="3">
        <v>26000</v>
      </c>
    </row>
    <row r="12" spans="1:6" s="3" customFormat="1">
      <c r="A12" s="3" t="s">
        <v>81</v>
      </c>
      <c r="B12" s="3">
        <v>4265.1099999999997</v>
      </c>
      <c r="C12" s="3" t="s">
        <v>77</v>
      </c>
      <c r="D12" s="3" t="s">
        <v>82</v>
      </c>
      <c r="E12" s="3">
        <v>28000</v>
      </c>
      <c r="F12" s="3">
        <v>26000</v>
      </c>
    </row>
    <row r="13" spans="1:6">
      <c r="A13" s="1" t="s">
        <v>61</v>
      </c>
      <c r="B13" s="1">
        <v>3053.81</v>
      </c>
      <c r="C13" s="1" t="s">
        <v>62</v>
      </c>
      <c r="D13" s="1" t="s">
        <v>63</v>
      </c>
      <c r="E13" s="1">
        <v>11778.41</v>
      </c>
      <c r="F13" s="1">
        <v>26100</v>
      </c>
    </row>
    <row r="14" spans="1:6">
      <c r="A14" s="1" t="s">
        <v>31</v>
      </c>
      <c r="B14" s="1">
        <v>290.5</v>
      </c>
      <c r="C14" s="1" t="s">
        <v>32</v>
      </c>
      <c r="D14" s="1" t="s">
        <v>33</v>
      </c>
      <c r="E14" s="1">
        <v>1026.54</v>
      </c>
      <c r="F14" s="1">
        <v>26102</v>
      </c>
    </row>
    <row r="15" spans="1:6">
      <c r="A15" s="1" t="s">
        <v>14</v>
      </c>
      <c r="B15" s="1">
        <v>0</v>
      </c>
      <c r="C15" s="1" t="s">
        <v>15</v>
      </c>
      <c r="D15" s="1" t="s">
        <v>16</v>
      </c>
      <c r="E15" s="1">
        <v>283.82</v>
      </c>
      <c r="F15" s="1">
        <v>26120</v>
      </c>
    </row>
    <row r="16" spans="1:6" s="3" customFormat="1">
      <c r="A16" s="3" t="s">
        <v>34</v>
      </c>
      <c r="B16" s="3">
        <v>118.05</v>
      </c>
      <c r="C16" s="3" t="s">
        <v>35</v>
      </c>
      <c r="D16" s="3" t="s">
        <v>36</v>
      </c>
      <c r="E16" s="3">
        <v>400</v>
      </c>
      <c r="F16" s="3">
        <v>26140</v>
      </c>
    </row>
    <row r="17" spans="1:6">
      <c r="A17" s="1" t="s">
        <v>52</v>
      </c>
      <c r="B17" s="1">
        <v>6.6</v>
      </c>
      <c r="C17" s="1" t="s">
        <v>53</v>
      </c>
      <c r="D17" s="1" t="s">
        <v>54</v>
      </c>
      <c r="E17" s="1">
        <v>401.48</v>
      </c>
      <c r="F17" s="1">
        <v>26140</v>
      </c>
    </row>
    <row r="18" spans="1:6">
      <c r="A18" s="1" t="s">
        <v>83</v>
      </c>
      <c r="B18" s="1">
        <v>227.78</v>
      </c>
      <c r="C18" s="1" t="s">
        <v>84</v>
      </c>
      <c r="D18" s="1" t="s">
        <v>85</v>
      </c>
      <c r="E18" s="1">
        <v>672.5</v>
      </c>
      <c r="F18" s="1">
        <v>26210</v>
      </c>
    </row>
    <row r="19" spans="1:6">
      <c r="A19" s="1" t="s">
        <v>86</v>
      </c>
      <c r="B19" s="1">
        <v>50.13</v>
      </c>
      <c r="C19" s="1" t="s">
        <v>87</v>
      </c>
      <c r="D19" s="1" t="s">
        <v>88</v>
      </c>
      <c r="E19" s="1">
        <v>202.13</v>
      </c>
      <c r="F19" s="1">
        <v>26210</v>
      </c>
    </row>
    <row r="20" spans="1:6">
      <c r="A20" s="1" t="s">
        <v>70</v>
      </c>
      <c r="B20" s="1">
        <v>313.63</v>
      </c>
      <c r="C20" s="1" t="s">
        <v>71</v>
      </c>
      <c r="D20" s="1" t="s">
        <v>72</v>
      </c>
      <c r="E20" s="1">
        <v>765.54</v>
      </c>
      <c r="F20" s="1">
        <v>26240</v>
      </c>
    </row>
    <row r="21" spans="1:6">
      <c r="A21" s="1" t="s">
        <v>8</v>
      </c>
      <c r="B21" s="1">
        <v>0</v>
      </c>
      <c r="C21" s="1" t="s">
        <v>9</v>
      </c>
      <c r="D21" s="1" t="s">
        <v>10</v>
      </c>
      <c r="E21" s="1">
        <v>193.48</v>
      </c>
      <c r="F21" s="1">
        <v>26300</v>
      </c>
    </row>
    <row r="22" spans="1:6">
      <c r="A22" s="1" t="s">
        <v>23</v>
      </c>
      <c r="B22" s="1">
        <v>51.04</v>
      </c>
      <c r="C22" s="1" t="s">
        <v>24</v>
      </c>
      <c r="D22" s="1" t="s">
        <v>25</v>
      </c>
      <c r="E22" s="1">
        <v>99.19</v>
      </c>
      <c r="F22" s="1">
        <v>26300</v>
      </c>
    </row>
    <row r="23" spans="1:6">
      <c r="A23" s="1" t="s">
        <v>43</v>
      </c>
      <c r="B23" s="1">
        <v>549</v>
      </c>
      <c r="C23" s="1" t="s">
        <v>44</v>
      </c>
      <c r="D23" s="1" t="s">
        <v>45</v>
      </c>
      <c r="E23" s="1">
        <v>1170</v>
      </c>
      <c r="F23" s="1">
        <v>26300</v>
      </c>
    </row>
    <row r="24" spans="1:6">
      <c r="A24" s="1" t="s">
        <v>64</v>
      </c>
      <c r="B24" s="1">
        <v>111.85</v>
      </c>
      <c r="C24" s="1" t="s">
        <v>65</v>
      </c>
      <c r="D24" s="1" t="s">
        <v>66</v>
      </c>
      <c r="E24" s="1">
        <v>368.19</v>
      </c>
      <c r="F24" s="1">
        <v>26330</v>
      </c>
    </row>
    <row r="25" spans="1:6">
      <c r="A25" s="1" t="s">
        <v>55</v>
      </c>
      <c r="B25" s="1">
        <v>218.09</v>
      </c>
      <c r="C25" s="1" t="s">
        <v>56</v>
      </c>
      <c r="D25" s="1" t="s">
        <v>57</v>
      </c>
      <c r="E25" s="1">
        <v>567.12</v>
      </c>
      <c r="F25" s="1">
        <v>26530</v>
      </c>
    </row>
    <row r="26" spans="1:6">
      <c r="A26" s="1" t="s">
        <v>11</v>
      </c>
      <c r="B26" s="1">
        <v>0</v>
      </c>
      <c r="C26" s="1" t="s">
        <v>12</v>
      </c>
      <c r="D26" s="1" t="s">
        <v>13</v>
      </c>
      <c r="E26" s="1">
        <v>474.3</v>
      </c>
      <c r="F26" s="1">
        <v>26540</v>
      </c>
    </row>
    <row r="27" spans="1:6">
      <c r="A27" s="1" t="s">
        <v>49</v>
      </c>
      <c r="B27" s="1">
        <v>-12.34</v>
      </c>
      <c r="C27" s="1" t="s">
        <v>50</v>
      </c>
      <c r="D27" s="1" t="s">
        <v>51</v>
      </c>
      <c r="E27" s="1">
        <v>141.24</v>
      </c>
      <c r="F27" s="1">
        <v>26540</v>
      </c>
    </row>
    <row r="28" spans="1:6" s="3" customFormat="1">
      <c r="A28" s="3" t="s">
        <v>5</v>
      </c>
      <c r="B28" s="3">
        <v>7.8</v>
      </c>
      <c r="C28" s="3" t="s">
        <v>6</v>
      </c>
      <c r="D28" s="3" t="s">
        <v>7</v>
      </c>
      <c r="E28" s="3">
        <v>77</v>
      </c>
      <c r="F28" s="3">
        <v>26600</v>
      </c>
    </row>
    <row r="29" spans="1:6" s="2" customFormat="1">
      <c r="A29" s="2" t="s">
        <v>37</v>
      </c>
      <c r="B29" s="2">
        <v>40.799999999999997</v>
      </c>
      <c r="C29" s="2" t="s">
        <v>38</v>
      </c>
      <c r="D29" s="2" t="s">
        <v>39</v>
      </c>
      <c r="E29" s="2">
        <v>186</v>
      </c>
      <c r="F29" s="2">
        <v>26600</v>
      </c>
    </row>
    <row r="30" spans="1:6">
      <c r="A30" s="1" t="s">
        <v>26</v>
      </c>
      <c r="B30" s="1">
        <v>228.6</v>
      </c>
      <c r="C30" s="1" t="s">
        <v>27</v>
      </c>
      <c r="D30" s="1" t="s">
        <v>28</v>
      </c>
      <c r="E30" s="1">
        <v>783</v>
      </c>
      <c r="F30" s="1">
        <v>26730</v>
      </c>
    </row>
    <row r="31" spans="1:6">
      <c r="A31" s="1" t="s">
        <v>29</v>
      </c>
      <c r="B31" s="1">
        <v>191.94</v>
      </c>
      <c r="C31" s="1" t="s">
        <v>27</v>
      </c>
      <c r="D31" s="1" t="s">
        <v>30</v>
      </c>
      <c r="E31" s="1">
        <v>501.49</v>
      </c>
      <c r="F31" s="1">
        <v>26730</v>
      </c>
    </row>
    <row r="32" spans="1:6" s="3" customFormat="1">
      <c r="A32" s="3" t="s">
        <v>58</v>
      </c>
      <c r="B32" s="3">
        <v>871.06</v>
      </c>
      <c r="C32" s="3" t="s">
        <v>59</v>
      </c>
      <c r="D32" s="3" t="s">
        <v>60</v>
      </c>
      <c r="E32" s="3">
        <v>3291</v>
      </c>
      <c r="F32" s="3">
        <v>26800</v>
      </c>
    </row>
    <row r="34" spans="1:8">
      <c r="A34" s="4">
        <v>42401</v>
      </c>
    </row>
    <row r="36" spans="1:8">
      <c r="A36" s="1" t="s">
        <v>94</v>
      </c>
      <c r="B36" s="1">
        <f>SUM(B2:B32)</f>
        <v>13184.829999999998</v>
      </c>
      <c r="D36" s="1" t="s">
        <v>95</v>
      </c>
      <c r="E36" s="1">
        <f>SUM(E2:E32)</f>
        <v>60690.950000000019</v>
      </c>
    </row>
    <row r="38" spans="1:8" s="2" customFormat="1">
      <c r="A38" s="2" t="s">
        <v>96</v>
      </c>
      <c r="B38" s="2">
        <f>SUM(B29,B2)</f>
        <v>279.26</v>
      </c>
      <c r="D38" s="2" t="s">
        <v>97</v>
      </c>
      <c r="E38" s="2">
        <f>SUM(E2,E29)</f>
        <v>2186</v>
      </c>
    </row>
    <row r="40" spans="1:8" s="3" customFormat="1">
      <c r="A40" s="3" t="s">
        <v>98</v>
      </c>
      <c r="B40" s="3">
        <f>SUM(B10,B11,B12,B16,B28,B32)</f>
        <v>5526.1399999999994</v>
      </c>
      <c r="D40" s="3" t="s">
        <v>99</v>
      </c>
      <c r="E40" s="3">
        <f>SUM(E10,E11,E12,E16,E28,E32)</f>
        <v>33268</v>
      </c>
    </row>
    <row r="43" spans="1:8" ht="15">
      <c r="A43" s="5" t="s">
        <v>103</v>
      </c>
      <c r="B43" s="6"/>
      <c r="C43" s="6" t="s">
        <v>100</v>
      </c>
      <c r="D43" s="6" t="s">
        <v>104</v>
      </c>
      <c r="E43" s="6"/>
      <c r="F43" s="6"/>
      <c r="G43" s="6">
        <v>527</v>
      </c>
      <c r="H43"/>
    </row>
    <row r="44" spans="1:8" ht="15">
      <c r="A44" s="6"/>
      <c r="B44" s="6"/>
      <c r="C44" s="6"/>
      <c r="D44" s="6" t="s">
        <v>101</v>
      </c>
      <c r="E44" s="6"/>
      <c r="F44" s="6"/>
      <c r="G44" s="7">
        <f>SUM(G43:G43)</f>
        <v>527</v>
      </c>
      <c r="H44" s="6" t="s">
        <v>102</v>
      </c>
    </row>
    <row r="45" spans="1:8" ht="15">
      <c r="A45" s="6"/>
      <c r="B45" s="6"/>
      <c r="C45" s="6"/>
      <c r="D45" s="8"/>
      <c r="E45" s="6"/>
      <c r="F45" s="6"/>
      <c r="G45" s="6"/>
      <c r="H45"/>
    </row>
    <row r="46" spans="1:8" ht="15">
      <c r="A46" s="6"/>
      <c r="B46" s="6"/>
      <c r="C46" s="6"/>
      <c r="D46" s="6" t="s">
        <v>105</v>
      </c>
      <c r="E46" s="6"/>
      <c r="F46" s="6"/>
      <c r="G46" s="6"/>
      <c r="H46"/>
    </row>
    <row r="47" spans="1:8" ht="15">
      <c r="A47"/>
      <c r="B47"/>
      <c r="C47"/>
      <c r="D47"/>
      <c r="E47"/>
      <c r="F47"/>
      <c r="G47"/>
      <c r="H47"/>
    </row>
    <row r="48" spans="1:8" ht="15">
      <c r="A48"/>
      <c r="B48"/>
      <c r="C48"/>
      <c r="D48"/>
      <c r="E48"/>
      <c r="F48"/>
      <c r="G48"/>
      <c r="H48"/>
    </row>
  </sheetData>
  <sortState ref="A2:F46">
    <sortCondition ref="F2:F46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TableauFactClients_QB46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SFACS</dc:creator>
  <cp:lastModifiedBy>Etienne</cp:lastModifiedBy>
  <cp:lastPrinted>2016-05-30T14:45:44Z</cp:lastPrinted>
  <dcterms:created xsi:type="dcterms:W3CDTF">2016-05-12T08:34:06Z</dcterms:created>
  <dcterms:modified xsi:type="dcterms:W3CDTF">2016-06-02T13:15:52Z</dcterms:modified>
</cp:coreProperties>
</file>